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600" windowHeight="103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<sst xmlns="http://schemas.openxmlformats.org/spreadsheetml/2006/main" count="78" uniqueCount="56">
  <si>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INTÄKTER</t>
  </si>
  <si>
    <t>SUMMA INTÄKTER</t>
  </si>
  <si>
    <t>KOSTNADER</t>
  </si>
  <si>
    <t>SUMMA KOSTNADER</t>
  </si>
  <si>
    <t>RESULTAT FÖRE AVSKRIVNINGAR</t>
  </si>
  <si>
    <t>RESULTAT EFTER AVSKRIVNINGAR</t>
  </si>
  <si>
    <t>FINANSIELLA</t>
  </si>
  <si>
    <t>NETTORESULTAT</t>
  </si>
  <si>
    <t>SUMMA TILLGÅNGAR</t>
  </si>
  <si>
    <t xml:space="preserve">SKULDER och     </t>
  </si>
  <si>
    <t xml:space="preserve">EGET KAPITAL  </t>
  </si>
  <si>
    <t>SUMMA SKULDER o EGET KAPITAL</t>
  </si>
  <si>
    <t>Husföreningen E 18</t>
  </si>
  <si>
    <t>Medlemsavgifter</t>
  </si>
  <si>
    <t>Försäljning Kaffemaskin</t>
  </si>
  <si>
    <t>Försäljning Kaffenyckel</t>
  </si>
  <si>
    <t>Öresutjämning</t>
  </si>
  <si>
    <t>Inköp Förbrukning kaffe</t>
  </si>
  <si>
    <t>Övriga kostnader</t>
  </si>
  <si>
    <t>Serviceavtal Kaffemaskin</t>
  </si>
  <si>
    <t>Lokaltillbehör</t>
  </si>
  <si>
    <t>Porton</t>
  </si>
  <si>
    <t>Kundfordringar</t>
  </si>
  <si>
    <t>Interimsfordringar</t>
  </si>
  <si>
    <t>Kassa</t>
  </si>
  <si>
    <t>Eget Kapital</t>
  </si>
  <si>
    <t>Årets resultat</t>
  </si>
  <si>
    <t>Leverantörsskulder</t>
  </si>
  <si>
    <t>Utgående</t>
  </si>
  <si>
    <t>Ingående</t>
  </si>
  <si>
    <t>Folksam samlingsförsäkring</t>
  </si>
  <si>
    <t>Brandsäkerhet</t>
  </si>
  <si>
    <t>Administration</t>
  </si>
  <si>
    <t>Möteskostnader / arrangemang</t>
  </si>
  <si>
    <t>Förnyelse och reservfond</t>
  </si>
  <si>
    <t>Kommunala bidrag</t>
  </si>
  <si>
    <t>TILLGÅNGAR</t>
  </si>
  <si>
    <t xml:space="preserve">  </t>
  </si>
  <si>
    <t>Inventarier</t>
  </si>
  <si>
    <t>DISPOSITIONER</t>
  </si>
  <si>
    <t>BOKSLUTS-</t>
  </si>
  <si>
    <t>Fondavsättningar</t>
  </si>
  <si>
    <t>Låskostnader mm</t>
  </si>
  <si>
    <t>Bank</t>
  </si>
  <si>
    <t>Sponsring</t>
  </si>
  <si>
    <t>Fakturering nycklar mm</t>
  </si>
  <si>
    <t>Uthyrning lokal</t>
  </si>
  <si>
    <t>Gåvor/arrangemang/övrigt</t>
  </si>
  <si>
    <t xml:space="preserve">Inköp Förbrukning </t>
  </si>
  <si>
    <t>Telefon, bredband</t>
  </si>
  <si>
    <t>Kopior</t>
  </si>
  <si>
    <t>Bankkostnader</t>
  </si>
  <si>
    <t>BALANSRÄKNING 1/1 - 31/12 - 2020</t>
  </si>
  <si>
    <t>Balans 1/1 - 2020</t>
  </si>
  <si>
    <t>Balans 31/12-2020</t>
  </si>
  <si>
    <t>RESULTATRÄKNING 1/1 - 31/12 - 2020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</si>
</sst>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_k_r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21" borderId="9" applyNumberFormat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 horizontal="right"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70" fontId="1" fillId="0" borderId="0" xfId="0" applyNumberFormat="1" applyFont="1" applyFill="1" applyBorder="1" applyAlignment="1" applyProtection="1">
      <alignment/>
      <protection locked="0"/>
    </xf>
    <xf numFmtId="170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PageLayoutView="0" workbookViewId="0" topLeftCell="A1">
      <selection activeCell="B57" sqref="B57"/>
    </sheetView>
  </sheetViews>
  <sheetFormatPr defaultColWidth="10.00390625" defaultRowHeight="12.75"/>
  <cols>
    <col min="1" max="1" width="20.00390625" style="1" customWidth="1"/>
    <col min="2" max="2" width="15.57421875" style="1" customWidth="1"/>
    <col min="3" max="4" width="10.00390625" style="1" customWidth="1"/>
    <col min="5" max="5" width="5.8515625" style="1" customWidth="1"/>
    <col min="6" max="6" width="15.28125" style="1" customWidth="1"/>
    <col min="7" max="7" width="16.421875" style="1" customWidth="1"/>
    <col min="8" max="8" width="6.421875" style="1" customWidth="1"/>
    <col min="9" max="9" width="16.28125" style="1" customWidth="1"/>
    <col min="10" max="16384" width="10.00390625" style="1" customWidth="1"/>
  </cols>
  <sheetData>
    <row r="1" spans="1:5" ht="17.25">
      <c r="A1" s="5" t="s">
        <v>12</v>
      </c>
      <c r="D1" s="5"/>
      <c r="E1" s="5"/>
    </row>
    <row r="2" spans="1:5" ht="17.25">
      <c r="A2" s="5" t="s">
        <v>55</v>
      </c>
      <c r="D2" s="5"/>
      <c r="E2" s="5"/>
    </row>
    <row r="3" spans="1:5" ht="8.25" customHeight="1">
      <c r="A3" s="5"/>
      <c r="D3" s="5"/>
      <c r="E3" s="5"/>
    </row>
    <row r="4" spans="1:7" ht="12.75">
      <c r="A4" s="2" t="s">
        <v>0</v>
      </c>
      <c r="C4" s="1" t="s">
        <v>13</v>
      </c>
      <c r="F4" s="4"/>
      <c r="G4" s="4">
        <v>39100</v>
      </c>
    </row>
    <row r="5" spans="1:7" ht="12.75">
      <c r="A5" s="2"/>
      <c r="C5" s="1" t="s">
        <v>35</v>
      </c>
      <c r="F5" s="4"/>
      <c r="G5" s="4">
        <v>25000</v>
      </c>
    </row>
    <row r="6" spans="1:7" ht="12.75">
      <c r="A6" s="2"/>
      <c r="C6" s="1" t="s">
        <v>44</v>
      </c>
      <c r="F6" s="4"/>
      <c r="G6" s="4">
        <v>0</v>
      </c>
    </row>
    <row r="7" spans="3:7" ht="12.75">
      <c r="C7" s="1" t="s">
        <v>14</v>
      </c>
      <c r="G7" s="4">
        <v>256</v>
      </c>
    </row>
    <row r="8" spans="3:7" ht="12.75">
      <c r="C8" s="1" t="s">
        <v>15</v>
      </c>
      <c r="F8" s="4"/>
      <c r="G8" s="4">
        <v>7390</v>
      </c>
    </row>
    <row r="9" spans="3:7" ht="12.75">
      <c r="C9" s="1" t="s">
        <v>45</v>
      </c>
      <c r="F9" s="4"/>
      <c r="G9" s="4">
        <v>0</v>
      </c>
    </row>
    <row r="10" spans="3:7" ht="12.75">
      <c r="C10" s="1" t="s">
        <v>46</v>
      </c>
      <c r="F10" s="4"/>
      <c r="G10" s="4">
        <v>500</v>
      </c>
    </row>
    <row r="11" spans="3:7" ht="12.75">
      <c r="C11" s="1" t="s">
        <v>47</v>
      </c>
      <c r="F11" s="4"/>
      <c r="G11" s="4">
        <v>0</v>
      </c>
    </row>
    <row r="12" spans="3:7" ht="12.75">
      <c r="C12" s="20" t="s">
        <v>16</v>
      </c>
      <c r="D12" s="20"/>
      <c r="E12" s="20"/>
      <c r="F12" s="18"/>
      <c r="G12" s="18">
        <v>0</v>
      </c>
    </row>
    <row r="13" spans="3:7" ht="12.75">
      <c r="C13" s="2" t="s">
        <v>1</v>
      </c>
      <c r="D13" s="2"/>
      <c r="E13" s="2"/>
      <c r="F13" s="3"/>
      <c r="G13" s="3">
        <f>SUM(G4:G12)</f>
        <v>72246</v>
      </c>
    </row>
    <row r="14" ht="7.5" customHeight="1">
      <c r="G14" s="4"/>
    </row>
    <row r="15" spans="1:7" ht="12.75">
      <c r="A15" s="2" t="s">
        <v>2</v>
      </c>
      <c r="G15" s="7"/>
    </row>
    <row r="16" spans="3:11" ht="12.75">
      <c r="C16" s="1" t="s">
        <v>48</v>
      </c>
      <c r="G16" s="7">
        <v>4875.3</v>
      </c>
      <c r="I16" s="7"/>
      <c r="K16" s="7"/>
    </row>
    <row r="17" spans="3:11" ht="12.75">
      <c r="C17" s="1" t="s">
        <v>17</v>
      </c>
      <c r="G17" s="7">
        <v>9790.46</v>
      </c>
      <c r="I17" s="7"/>
      <c r="K17" s="7"/>
    </row>
    <row r="18" spans="3:11" ht="12.75">
      <c r="C18" s="1" t="s">
        <v>42</v>
      </c>
      <c r="G18" s="7">
        <v>2953</v>
      </c>
      <c r="I18" s="7"/>
      <c r="K18" s="7"/>
    </row>
    <row r="19" spans="3:11" ht="12.75">
      <c r="C19" s="1" t="s">
        <v>18</v>
      </c>
      <c r="G19" s="7">
        <v>1037.9</v>
      </c>
      <c r="I19" s="7"/>
      <c r="K19" s="7"/>
    </row>
    <row r="20" spans="3:11" ht="12.75">
      <c r="C20" s="1" t="s">
        <v>33</v>
      </c>
      <c r="G20" s="7">
        <v>966.43</v>
      </c>
      <c r="I20" s="7"/>
      <c r="K20" s="7"/>
    </row>
    <row r="21" spans="3:11" ht="12.75">
      <c r="C21" s="1" t="s">
        <v>19</v>
      </c>
      <c r="G21" s="7">
        <v>5707</v>
      </c>
      <c r="I21" s="7"/>
      <c r="K21" s="7"/>
    </row>
    <row r="22" spans="3:11" ht="12.75">
      <c r="C22" s="1" t="s">
        <v>20</v>
      </c>
      <c r="G22" s="7">
        <v>7279.05</v>
      </c>
      <c r="I22" s="4"/>
      <c r="K22" s="7"/>
    </row>
    <row r="23" spans="3:11" ht="12.75">
      <c r="C23" s="1" t="s">
        <v>49</v>
      </c>
      <c r="G23" s="7">
        <v>17907</v>
      </c>
      <c r="K23" s="4"/>
    </row>
    <row r="24" spans="3:9" ht="12.75">
      <c r="C24" s="1" t="s">
        <v>50</v>
      </c>
      <c r="G24" s="7">
        <v>425.25</v>
      </c>
      <c r="I24" s="7"/>
    </row>
    <row r="25" spans="3:9" ht="12.75">
      <c r="C25" s="1" t="s">
        <v>21</v>
      </c>
      <c r="G25" s="7">
        <v>7.75</v>
      </c>
      <c r="I25" s="7"/>
    </row>
    <row r="26" spans="3:9" ht="12.75">
      <c r="C26" s="1" t="s">
        <v>30</v>
      </c>
      <c r="G26" s="7">
        <v>3800</v>
      </c>
      <c r="I26" s="7"/>
    </row>
    <row r="27" spans="3:9" ht="12.75">
      <c r="C27" s="1" t="s">
        <v>31</v>
      </c>
      <c r="G27" s="7">
        <v>11167</v>
      </c>
      <c r="I27" s="7"/>
    </row>
    <row r="28" spans="3:9" ht="12.75">
      <c r="C28" s="1" t="s">
        <v>32</v>
      </c>
      <c r="G28" s="19">
        <v>8000</v>
      </c>
      <c r="I28" s="7"/>
    </row>
    <row r="29" spans="3:9" ht="12.75">
      <c r="C29" s="2" t="s">
        <v>3</v>
      </c>
      <c r="D29" s="2"/>
      <c r="E29" s="2"/>
      <c r="F29" s="2"/>
      <c r="G29" s="9">
        <f>SUM(G15:G28)</f>
        <v>73916.14</v>
      </c>
      <c r="I29" s="7"/>
    </row>
    <row r="30" spans="7:9" ht="6.75" customHeight="1">
      <c r="G30" s="7"/>
      <c r="I30" s="7"/>
    </row>
    <row r="31" spans="3:7" ht="12.75">
      <c r="C31" s="2" t="s">
        <v>4</v>
      </c>
      <c r="G31" s="9">
        <f>G13-G29</f>
        <v>-1670.1399999999994</v>
      </c>
    </row>
    <row r="32" spans="3:7" ht="12.75">
      <c r="C32" s="6"/>
      <c r="D32" s="6"/>
      <c r="E32" s="6"/>
      <c r="F32" s="6"/>
      <c r="G32" s="8"/>
    </row>
    <row r="33" spans="3:7" ht="12.75">
      <c r="C33" s="2" t="s">
        <v>5</v>
      </c>
      <c r="G33" s="9">
        <f>G31-G32</f>
        <v>-1670.1399999999994</v>
      </c>
    </row>
    <row r="34" ht="12.75">
      <c r="G34" s="7"/>
    </row>
    <row r="35" spans="1:7" ht="12.75">
      <c r="A35" s="2" t="s">
        <v>6</v>
      </c>
      <c r="G35" s="7"/>
    </row>
    <row r="36" spans="1:7" ht="12.75">
      <c r="A36" s="2" t="s">
        <v>0</v>
      </c>
      <c r="C36" s="1" t="s">
        <v>51</v>
      </c>
      <c r="G36" s="8">
        <v>1215</v>
      </c>
    </row>
    <row r="37" spans="3:7" ht="12.75">
      <c r="C37" s="2" t="s">
        <v>7</v>
      </c>
      <c r="G37" s="9">
        <f>G33+G35-G36</f>
        <v>-2885.1399999999994</v>
      </c>
    </row>
    <row r="38" spans="3:7" ht="12.75">
      <c r="C38" s="2"/>
      <c r="G38" s="9"/>
    </row>
    <row r="39" spans="1:7" ht="13.5" thickBot="1">
      <c r="A39" s="13" t="s">
        <v>40</v>
      </c>
      <c r="B39" s="13"/>
      <c r="C39" s="14" t="s">
        <v>41</v>
      </c>
      <c r="G39" s="16"/>
    </row>
    <row r="40" spans="1:7" ht="12.75">
      <c r="A40" s="13" t="s">
        <v>39</v>
      </c>
      <c r="B40" s="13"/>
      <c r="C40" s="13" t="s">
        <v>7</v>
      </c>
      <c r="G40" s="17">
        <f>G37-G39</f>
        <v>-2885.1399999999994</v>
      </c>
    </row>
    <row r="41" spans="1:7" ht="12.75">
      <c r="A41" s="13"/>
      <c r="B41" s="13"/>
      <c r="C41" s="14"/>
      <c r="G41" s="15"/>
    </row>
    <row r="42" spans="1:7" ht="17.25">
      <c r="A42" s="5" t="s">
        <v>52</v>
      </c>
      <c r="D42" s="5"/>
      <c r="F42" s="11" t="s">
        <v>29</v>
      </c>
      <c r="G42" s="11" t="s">
        <v>28</v>
      </c>
    </row>
    <row r="43" spans="6:8" ht="12.75">
      <c r="F43" s="12" t="s">
        <v>53</v>
      </c>
      <c r="G43" s="11" t="s">
        <v>54</v>
      </c>
      <c r="H43" s="11"/>
    </row>
    <row r="44" spans="1:7" ht="12.75">
      <c r="A44" s="13" t="s">
        <v>36</v>
      </c>
      <c r="B44" s="1" t="s">
        <v>38</v>
      </c>
      <c r="F44" s="21">
        <v>1</v>
      </c>
      <c r="G44" s="21">
        <v>1</v>
      </c>
    </row>
    <row r="45" spans="1:7" ht="12.75">
      <c r="A45" s="2" t="s">
        <v>37</v>
      </c>
      <c r="B45" s="1" t="s">
        <v>22</v>
      </c>
      <c r="F45" s="22">
        <v>0</v>
      </c>
      <c r="G45" s="22">
        <v>250</v>
      </c>
    </row>
    <row r="46" spans="2:7" ht="12.75">
      <c r="B46" s="1" t="s">
        <v>23</v>
      </c>
      <c r="F46" s="22">
        <v>0</v>
      </c>
      <c r="G46" s="22">
        <v>0</v>
      </c>
    </row>
    <row r="47" spans="2:7" ht="12.75">
      <c r="B47" s="1" t="s">
        <v>24</v>
      </c>
      <c r="F47" s="22">
        <v>898</v>
      </c>
      <c r="G47" s="22">
        <v>256</v>
      </c>
    </row>
    <row r="48" spans="2:7" ht="12.75">
      <c r="B48" s="1" t="s">
        <v>43</v>
      </c>
      <c r="F48" s="23">
        <v>24911.68</v>
      </c>
      <c r="G48" s="23">
        <v>22418.54</v>
      </c>
    </row>
    <row r="49" spans="2:7" ht="12.75">
      <c r="B49" s="2" t="s">
        <v>8</v>
      </c>
      <c r="F49" s="24">
        <f>SUM(F44:F48)</f>
        <v>25810.68</v>
      </c>
      <c r="G49" s="25">
        <f>SUM(G44:G48)</f>
        <v>22925.54</v>
      </c>
    </row>
    <row r="50" spans="6:7" ht="12" customHeight="1">
      <c r="F50" s="22"/>
      <c r="G50" s="22"/>
    </row>
    <row r="51" spans="1:7" ht="12.75">
      <c r="A51" s="2" t="s">
        <v>9</v>
      </c>
      <c r="B51" s="1" t="s">
        <v>25</v>
      </c>
      <c r="F51" s="22">
        <v>-26880.34</v>
      </c>
      <c r="G51" s="22">
        <v>-25810.68</v>
      </c>
    </row>
    <row r="52" spans="1:7" ht="12.75">
      <c r="A52" s="2" t="s">
        <v>10</v>
      </c>
      <c r="B52" s="1" t="s">
        <v>26</v>
      </c>
      <c r="F52" s="22">
        <v>1069.66</v>
      </c>
      <c r="G52" s="22">
        <v>2885.14</v>
      </c>
    </row>
    <row r="53" spans="1:7" ht="12.75">
      <c r="A53" s="2"/>
      <c r="B53" s="1" t="s">
        <v>34</v>
      </c>
      <c r="F53" s="22">
        <v>0</v>
      </c>
      <c r="G53" s="22">
        <v>0</v>
      </c>
    </row>
    <row r="54" spans="2:7" ht="12.75">
      <c r="B54" s="20" t="s">
        <v>27</v>
      </c>
      <c r="C54" s="20"/>
      <c r="D54" s="20"/>
      <c r="E54" s="20"/>
      <c r="F54" s="23">
        <v>0</v>
      </c>
      <c r="G54" s="23">
        <v>0</v>
      </c>
    </row>
    <row r="55" spans="2:7" ht="12.75">
      <c r="B55" s="2" t="s">
        <v>11</v>
      </c>
      <c r="F55" s="24">
        <f>SUM(F51:F54)</f>
        <v>-25810.68</v>
      </c>
      <c r="G55" s="25">
        <f>SUM(G51:G54)</f>
        <v>-22925.54</v>
      </c>
    </row>
    <row r="56" spans="7:9" ht="12.75">
      <c r="G56" s="4"/>
      <c r="I56" s="4"/>
    </row>
    <row r="57" spans="1:9" ht="12.75">
      <c r="A57" s="2"/>
      <c r="G57" s="4"/>
      <c r="I57" s="4"/>
    </row>
    <row r="58" ht="12.75">
      <c r="F58" s="4"/>
    </row>
    <row r="59" ht="12.75">
      <c r="F59" s="4"/>
    </row>
    <row r="60" ht="12.75">
      <c r="F60" s="4"/>
    </row>
    <row r="61" ht="12.75">
      <c r="F61" s="4"/>
    </row>
    <row r="62" ht="12.75">
      <c r="F62" s="4"/>
    </row>
    <row r="63" ht="12.75">
      <c r="F63" s="4"/>
    </row>
    <row r="64" ht="12.75">
      <c r="F64" s="4"/>
    </row>
    <row r="65" ht="12.75">
      <c r="F65" s="4"/>
    </row>
    <row r="66" ht="12.75">
      <c r="F66" s="4"/>
    </row>
    <row r="67" ht="12.75">
      <c r="F67" s="4"/>
    </row>
    <row r="68" ht="12.75">
      <c r="F68" s="4"/>
    </row>
    <row r="69" ht="12.75">
      <c r="F69" s="4"/>
    </row>
    <row r="70" ht="12.75">
      <c r="F70" s="4"/>
    </row>
    <row r="71" ht="12.75">
      <c r="F71" s="4"/>
    </row>
    <row r="72" ht="12.75">
      <c r="F72" s="4"/>
    </row>
    <row r="73" ht="12.75">
      <c r="F73" s="4"/>
    </row>
    <row r="74" ht="12.75">
      <c r="F74" s="4"/>
    </row>
    <row r="75" ht="12.75">
      <c r="F75" s="4"/>
    </row>
    <row r="76" spans="2:6" ht="12.75">
      <c r="B76" s="13"/>
      <c r="F76" s="10"/>
    </row>
    <row r="84" spans="1:7" ht="17.25">
      <c r="A84" s="5" t="s">
        <v>52</v>
      </c>
      <c r="D84" s="5"/>
      <c r="F84" s="11" t="s">
        <v>29</v>
      </c>
      <c r="G84" s="11" t="s">
        <v>28</v>
      </c>
    </row>
    <row r="85" spans="6:7" ht="12.75">
      <c r="F85" s="12" t="s">
        <v>53</v>
      </c>
      <c r="G85" s="11" t="s">
        <v>54</v>
      </c>
    </row>
    <row r="86" spans="1:7" ht="12.75">
      <c r="A86" s="13" t="s">
        <v>36</v>
      </c>
      <c r="B86" s="1" t="s">
        <v>38</v>
      </c>
      <c r="F86" s="21">
        <v>1</v>
      </c>
      <c r="G86" s="21">
        <v>1</v>
      </c>
    </row>
    <row r="87" spans="1:7" ht="12.75">
      <c r="A87" s="2" t="s">
        <v>37</v>
      </c>
      <c r="B87" s="1" t="s">
        <v>22</v>
      </c>
      <c r="F87" s="22">
        <v>0</v>
      </c>
      <c r="G87" s="22">
        <v>250</v>
      </c>
    </row>
    <row r="88" spans="2:7" ht="12.75">
      <c r="B88" s="1" t="s">
        <v>23</v>
      </c>
      <c r="F88" s="22">
        <v>0</v>
      </c>
      <c r="G88" s="22">
        <v>0</v>
      </c>
    </row>
    <row r="89" spans="2:7" ht="12.75">
      <c r="B89" s="1" t="s">
        <v>24</v>
      </c>
      <c r="F89" s="22">
        <v>898</v>
      </c>
      <c r="G89" s="22">
        <v>256</v>
      </c>
    </row>
    <row r="90" spans="2:7" ht="12.75">
      <c r="B90" s="1" t="s">
        <v>43</v>
      </c>
      <c r="F90" s="23">
        <v>24911.68</v>
      </c>
      <c r="G90" s="23">
        <v>22418.54</v>
      </c>
    </row>
    <row r="91" spans="2:7" ht="12.75">
      <c r="B91" s="2" t="s">
        <v>8</v>
      </c>
      <c r="F91" s="24">
        <f>SUM(F86:F90)</f>
        <v>25810.68</v>
      </c>
      <c r="G91" s="25">
        <f>SUM(G86:G90)</f>
        <v>22925.54</v>
      </c>
    </row>
    <row r="92" spans="6:7" ht="12.75">
      <c r="F92" s="22"/>
      <c r="G92" s="22"/>
    </row>
    <row r="93" spans="1:7" ht="12.75">
      <c r="A93" s="2" t="s">
        <v>9</v>
      </c>
      <c r="B93" s="1" t="s">
        <v>25</v>
      </c>
      <c r="F93" s="22">
        <v>-26880.34</v>
      </c>
      <c r="G93" s="22">
        <v>-25810.68</v>
      </c>
    </row>
    <row r="94" spans="1:7" ht="12.75">
      <c r="A94" s="2" t="s">
        <v>10</v>
      </c>
      <c r="B94" s="1" t="s">
        <v>26</v>
      </c>
      <c r="F94" s="22">
        <v>1069.66</v>
      </c>
      <c r="G94" s="22">
        <v>2885.14</v>
      </c>
    </row>
    <row r="95" spans="1:7" ht="12.75">
      <c r="A95" s="2"/>
      <c r="B95" s="1" t="s">
        <v>34</v>
      </c>
      <c r="F95" s="22">
        <v>0</v>
      </c>
      <c r="G95" s="22">
        <v>0</v>
      </c>
    </row>
    <row r="96" spans="2:7" ht="12.75">
      <c r="B96" s="20" t="s">
        <v>27</v>
      </c>
      <c r="C96" s="20"/>
      <c r="D96" s="20"/>
      <c r="E96" s="20"/>
      <c r="F96" s="23">
        <v>0</v>
      </c>
      <c r="G96" s="23">
        <v>0</v>
      </c>
    </row>
    <row r="97" spans="2:7" ht="12.75">
      <c r="B97" s="2" t="s">
        <v>11</v>
      </c>
      <c r="F97" s="24">
        <f>SUM(F93:F96)</f>
        <v>-25810.68</v>
      </c>
      <c r="G97" s="25">
        <f>SUM(G93:G96)</f>
        <v>-22925.54</v>
      </c>
    </row>
    <row r="98" ht="12.75">
      <c r="G98" s="4"/>
    </row>
    <row r="109" spans="1:5" ht="17.25">
      <c r="A109" s="5"/>
      <c r="D109" s="5"/>
      <c r="E109" s="5"/>
    </row>
    <row r="110" spans="1:5" ht="17.25">
      <c r="A110" s="5"/>
      <c r="D110" s="5"/>
      <c r="E110" s="5"/>
    </row>
    <row r="111" spans="1:5" ht="17.25">
      <c r="A111" s="5"/>
      <c r="D111" s="5"/>
      <c r="E111" s="5"/>
    </row>
    <row r="112" spans="1:6" ht="12.75">
      <c r="A112" s="2"/>
      <c r="E112" s="4"/>
      <c r="F112" s="4"/>
    </row>
    <row r="113" spans="1:6" ht="12.75">
      <c r="A113" s="2"/>
      <c r="E113" s="4"/>
      <c r="F113" s="4"/>
    </row>
    <row r="114" spans="5:6" ht="12.75">
      <c r="E114" s="4"/>
      <c r="F114" s="4"/>
    </row>
    <row r="115" ht="12.75">
      <c r="F115" s="4"/>
    </row>
    <row r="116" spans="5:6" ht="12.75">
      <c r="E116" s="4"/>
      <c r="F116" s="4"/>
    </row>
    <row r="117" spans="5:6" ht="12.75">
      <c r="E117" s="4"/>
      <c r="F117" s="4"/>
    </row>
    <row r="118" spans="2:6" ht="12.75">
      <c r="B118" s="2"/>
      <c r="C118" s="2"/>
      <c r="D118" s="2"/>
      <c r="E118" s="3"/>
      <c r="F118" s="3"/>
    </row>
    <row r="119" ht="12.75">
      <c r="F119" s="4"/>
    </row>
    <row r="120" spans="1:6" ht="12.75">
      <c r="A120" s="2"/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spans="2:6" ht="12.75">
      <c r="B138" s="2"/>
      <c r="C138" s="2"/>
      <c r="D138" s="2"/>
      <c r="E138" s="2"/>
      <c r="F138" s="9"/>
    </row>
    <row r="139" ht="12.75">
      <c r="F139" s="7"/>
    </row>
    <row r="140" spans="2:6" ht="12.75">
      <c r="B140" s="2"/>
      <c r="F140" s="9"/>
    </row>
    <row r="141" ht="12.75">
      <c r="F141" s="7"/>
    </row>
    <row r="142" spans="2:6" ht="12.75">
      <c r="B142" s="2"/>
      <c r="F142" s="9"/>
    </row>
    <row r="143" ht="12.75">
      <c r="F143" s="7"/>
    </row>
    <row r="144" spans="1:6" ht="12.75">
      <c r="A144" s="2"/>
      <c r="F144" s="7"/>
    </row>
    <row r="145" spans="1:6" ht="12.75">
      <c r="A145" s="2"/>
      <c r="F145" s="7"/>
    </row>
    <row r="146" spans="2:6" ht="12.75">
      <c r="B146" s="2"/>
      <c r="F146" s="9"/>
    </row>
    <row r="147" spans="2:6" ht="12.75">
      <c r="B147" s="2"/>
      <c r="F147" s="9"/>
    </row>
    <row r="148" spans="1:6" ht="12.75">
      <c r="A148" s="13"/>
      <c r="B148" s="14"/>
      <c r="F148" s="15"/>
    </row>
    <row r="149" spans="1:6" ht="12.75">
      <c r="A149" s="13"/>
      <c r="B149" s="13"/>
      <c r="F149" s="17"/>
    </row>
  </sheetData>
  <sheetProtection/>
  <printOptions gridLines="1"/>
  <pageMargins left="0.6692913385826772" right="0.3937007874015748" top="0.15748031496062992" bottom="0.2362204724409449" header="0.1574803149606299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1" sqref="I61"/>
    </sheetView>
  </sheetViews>
  <sheetFormatPr defaultColWidth="10.00390625" defaultRowHeight="12.75"/>
  <cols>
    <col min="1" max="5" width="10.00390625" style="1" customWidth="1"/>
    <col min="6" max="7" width="12.00390625" style="1" customWidth="1"/>
    <col min="8" max="16384" width="10.00390625" style="1" customWidth="1"/>
  </cols>
  <sheetData/>
  <sheetProtection/>
  <printOptions/>
  <pageMargins left="0.9847222222222223" right="0.9847222222222223" top="0.43333333333333335" bottom="0.2361111111111111" header="0.27569444444444446" footer="0.236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61" sqref="I61"/>
    </sheetView>
  </sheetViews>
  <sheetFormatPr defaultColWidth="10.00390625" defaultRowHeight="12.75"/>
  <cols>
    <col min="1" max="5" width="10.00390625" style="1" customWidth="1"/>
    <col min="6" max="7" width="12.00390625" style="1" customWidth="1"/>
    <col min="8" max="16384" width="10.00390625" style="1" customWidth="1"/>
  </cols>
  <sheetData/>
  <sheetProtection/>
  <printOptions/>
  <pageMargins left="0.9847222222222223" right="0.9847222222222223" top="0.43333333333333335" bottom="0.2361111111111111" header="0.27569444444444446" footer="0.236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Ingvar Edin</cp:lastModifiedBy>
  <cp:lastPrinted>2021-03-31T19:18:59Z</cp:lastPrinted>
  <dcterms:created xsi:type="dcterms:W3CDTF">2009-02-23T09:34:31Z</dcterms:created>
  <dcterms:modified xsi:type="dcterms:W3CDTF">2021-03-31T19:19:47Z</dcterms:modified>
  <cp:category/>
  <cp:version/>
  <cp:contentType/>
  <cp:contentStatus/>
</cp:coreProperties>
</file>